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lgorzata.hain\AppData\Local\Microsoft\Windows\INetCache\Content.Outlook\ZN50XACO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10" i="1" s="1"/>
</calcChain>
</file>

<file path=xl/sharedStrings.xml><?xml version="1.0" encoding="utf-8"?>
<sst xmlns="http://schemas.openxmlformats.org/spreadsheetml/2006/main" count="16" uniqueCount="16">
  <si>
    <t>GRUPA SPRZĘTU</t>
  </si>
  <si>
    <t>1. Sprzęt działający na zasadzie wymiany temperatury</t>
  </si>
  <si>
    <t>3. Lampy</t>
  </si>
  <si>
    <t>Opłata za daną grupę sprzętu (zł)</t>
  </si>
  <si>
    <t xml:space="preserve">Średnioroczna masa wprowadzonego sprzętu </t>
  </si>
  <si>
    <r>
      <rPr>
        <b/>
        <sz val="12"/>
        <color theme="1"/>
        <rFont val="Calibri"/>
        <family val="2"/>
        <charset val="238"/>
        <scheme val="minor"/>
      </rPr>
      <t>2. Ekrany, monitory i sprzęt zawierający ekrany</t>
    </r>
    <r>
      <rPr>
        <sz val="12"/>
        <color theme="1"/>
        <rFont val="Calibri"/>
        <family val="2"/>
        <charset val="238"/>
        <scheme val="minor"/>
      </rPr>
      <t> o powierzchni większej niż 100 cm2</t>
    </r>
  </si>
  <si>
    <r>
      <rPr>
        <b/>
        <sz val="12"/>
        <color theme="1"/>
        <rFont val="Calibri"/>
        <family val="2"/>
        <charset val="238"/>
        <scheme val="minor"/>
      </rPr>
      <t>4. Sprzęt wielkogabarytowy</t>
    </r>
    <r>
      <rPr>
        <sz val="12"/>
        <color theme="1"/>
        <rFont val="Calibri"/>
        <family val="2"/>
        <charset val="238"/>
        <scheme val="minor"/>
      </rPr>
      <t>, którego którykolwiek z zewnętrznych wymiarów przekracza 50 cm, w szczególności: urządzenia gospodarstwa domowego, sprzęt informatyczny i telekomunikacyjny, sprzęt konsumencki, oprawy oświetleniowe, sprzęt do odtwarzania dźwięku lub obrazu, sprzęt muzyczny, narzędzia elektryczne i elektroniczne, zabawki, sprzęt rekreacyjny i sportowy, wyroby medyczne, przyrządy stosowane do monitorowania i kontroli, automaty wydające, sprzęt do wytwarzania prądów elektrycznych. Niniejsza grupa nie obejmuje sprzętu ujętego w grupach sprzętu nr 1–3.</t>
    </r>
  </si>
  <si>
    <r>
      <t xml:space="preserve"> </t>
    </r>
    <r>
      <rPr>
        <b/>
        <sz val="12"/>
        <color theme="1"/>
        <rFont val="Calibri"/>
        <family val="2"/>
        <charset val="238"/>
        <scheme val="minor"/>
      </rPr>
      <t>5. Sprzęt małogabarytowy</t>
    </r>
    <r>
      <rPr>
        <sz val="12"/>
        <color theme="1"/>
        <rFont val="Calibri"/>
        <family val="2"/>
        <charset val="238"/>
        <scheme val="minor"/>
      </rPr>
      <t>, którego żaden z zewnętrznych wymiarów nie przekracza 50 cm, w szczególności: urządzenia gospodarstwa domowego, sprzęt konsumencki, oprawy oświetleniowe, sprzęt do odtwarzania dźwięku lub obrazu, sprzęt muzyczny, narzędzia elektryczne i elektroniczne, zabawki, sprzęt rekreacyjny i sportowy, wyroby medyczne, przyrządy stosowane do monitorowania i kontroli, automaty wydające, sprzęt do wytwarzania prądów elektrycznych. Niniejsza grupa nie obejmuje sprzętu ujętego w grupach sprzętu nr 1–3 i 6.</t>
    </r>
  </si>
  <si>
    <t>OPŁATA PRODUKTOWA ZA NIEOSIĄGNIĘCIE POZIOMU ZBIERANIA</t>
  </si>
  <si>
    <t>Stawka</t>
  </si>
  <si>
    <t>Poziom zbierania</t>
  </si>
  <si>
    <t>Masa sprzętu wprowadzonego w 2021 r. (kg)</t>
  </si>
  <si>
    <r>
      <rPr>
        <b/>
        <sz val="12"/>
        <color theme="1"/>
        <rFont val="Calibri"/>
        <family val="2"/>
        <charset val="238"/>
        <scheme val="minor"/>
      </rPr>
      <t>6. Małogabarytowy</t>
    </r>
    <r>
      <rPr>
        <sz val="12"/>
        <color theme="1"/>
        <rFont val="Calibri"/>
        <family val="2"/>
        <charset val="238"/>
        <scheme val="minor"/>
      </rPr>
      <t xml:space="preserve"> sprzęt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informatyczny i telekomunikacyjny, którego żaden z zewnętrznych wymiarów nie przekracza 50 cm.</t>
    </r>
  </si>
  <si>
    <t xml:space="preserve">Masa sprzętu wprowadzonego w 2023 r. (kg) </t>
  </si>
  <si>
    <t>Masa sprzętu wprowadzonego w 2022 r. (kg)</t>
  </si>
  <si>
    <t>Kalkulator opłaty produktowej za wprowadzenie sprzętu elektrycznego i elektronicznego za 2024 r. (bez paneli fotowoltaicznych)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</si>
</sst>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0" fillId="0" borderId="0" xfId="0" applyBorder="1" applyAlignment="1"/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6" fillId="0" borderId="0" xfId="0" applyFont="1"/>
    <xf numFmtId="2" fontId="6" fillId="2" borderId="13" xfId="0" applyNumberFormat="1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2" fontId="6" fillId="2" borderId="17" xfId="0" applyNumberFormat="1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4" zoomScale="84" zoomScaleNormal="84" workbookViewId="0">
      <selection activeCell="L7" sqref="L7"/>
    </sheetView>
  </sheetViews>
  <sheetFormatPr defaultRowHeight="15" x14ac:dyDescent="0.25"/>
  <cols>
    <col min="1" max="1" width="48" customWidth="1"/>
    <col min="2" max="2" width="25.85546875" customWidth="1"/>
    <col min="3" max="3" width="27.85546875" customWidth="1"/>
    <col min="4" max="4" width="28.140625" customWidth="1"/>
    <col min="5" max="5" width="27.5703125" customWidth="1"/>
    <col min="6" max="6" width="18.42578125" customWidth="1"/>
    <col min="7" max="7" width="20.7109375" customWidth="1"/>
    <col min="8" max="10" width="9.140625" customWidth="1"/>
    <col min="11" max="11" width="19.140625" customWidth="1"/>
    <col min="12" max="12" width="19.7109375" customWidth="1"/>
    <col min="13" max="13" width="36" customWidth="1"/>
  </cols>
  <sheetData>
    <row r="1" spans="1:11" ht="49.5" customHeight="1" thickBot="1" x14ac:dyDescent="0.3">
      <c r="A1" s="32" t="s">
        <v>15</v>
      </c>
      <c r="B1" s="33"/>
      <c r="C1" s="33"/>
      <c r="D1" s="33"/>
      <c r="E1" s="33"/>
      <c r="F1" s="33"/>
      <c r="G1" s="34"/>
    </row>
    <row r="2" spans="1:11" ht="47.25" customHeight="1" thickBot="1" x14ac:dyDescent="0.3">
      <c r="B2" s="29" t="s">
        <v>4</v>
      </c>
      <c r="C2" s="30"/>
      <c r="D2" s="31"/>
      <c r="E2" s="8"/>
      <c r="F2" s="8"/>
      <c r="G2" s="9"/>
      <c r="H2" s="3"/>
      <c r="I2" s="3"/>
      <c r="J2" s="3"/>
    </row>
    <row r="3" spans="1:11" ht="57" customHeight="1" thickBot="1" x14ac:dyDescent="0.3">
      <c r="A3" s="1" t="s">
        <v>0</v>
      </c>
      <c r="B3" s="12" t="s">
        <v>13</v>
      </c>
      <c r="C3" s="12" t="s">
        <v>14</v>
      </c>
      <c r="D3" s="12" t="s">
        <v>11</v>
      </c>
      <c r="E3" s="12" t="s">
        <v>3</v>
      </c>
      <c r="F3" s="11" t="s">
        <v>9</v>
      </c>
      <c r="G3" s="11" t="s">
        <v>10</v>
      </c>
      <c r="H3" s="4"/>
      <c r="I3" s="5"/>
      <c r="J3" s="5"/>
    </row>
    <row r="4" spans="1:11" ht="32.25" thickBot="1" x14ac:dyDescent="0.3">
      <c r="A4" s="16" t="s">
        <v>1</v>
      </c>
      <c r="B4" s="19"/>
      <c r="C4" s="21"/>
      <c r="D4" s="22"/>
      <c r="E4" s="13" t="e">
        <f>(SUM(B4:D4)/(IF(B4&gt;0,1,0)+IF(C4&gt;0,1,0)+IF(D4&gt;0,1,0)))*F4*G4</f>
        <v>#DIV/0!</v>
      </c>
      <c r="F4" s="10">
        <v>1.8</v>
      </c>
      <c r="G4" s="10">
        <v>0.65</v>
      </c>
      <c r="H4" s="6"/>
      <c r="I4" s="6"/>
      <c r="J4" s="6"/>
    </row>
    <row r="5" spans="1:11" ht="32.25" thickBot="1" x14ac:dyDescent="0.3">
      <c r="A5" s="15" t="s">
        <v>5</v>
      </c>
      <c r="B5" s="23"/>
      <c r="C5" s="24"/>
      <c r="D5" s="25"/>
      <c r="E5" s="13" t="e">
        <f t="shared" ref="E5:E9" si="0">(SUM(B5:D5)/(IF(B5&gt;0,1,0)+IF(C5&gt;0,1,0)+IF(D5&gt;0,1,0)))*F5*G5</f>
        <v>#DIV/0!</v>
      </c>
      <c r="F5" s="10">
        <v>1.8</v>
      </c>
      <c r="G5" s="10">
        <v>0.65</v>
      </c>
      <c r="H5" s="6"/>
      <c r="I5" s="6"/>
      <c r="J5" s="6"/>
    </row>
    <row r="6" spans="1:11" ht="16.5" thickBot="1" x14ac:dyDescent="0.3">
      <c r="A6" s="17" t="s">
        <v>2</v>
      </c>
      <c r="B6" s="23"/>
      <c r="C6" s="24"/>
      <c r="D6" s="25"/>
      <c r="E6" s="13" t="e">
        <f t="shared" si="0"/>
        <v>#DIV/0!</v>
      </c>
      <c r="F6" s="10">
        <v>7.5</v>
      </c>
      <c r="G6" s="10">
        <v>0.65</v>
      </c>
      <c r="H6" s="6"/>
      <c r="I6" s="6"/>
      <c r="J6" s="6"/>
    </row>
    <row r="7" spans="1:11" ht="221.25" thickBot="1" x14ac:dyDescent="0.3">
      <c r="A7" s="15" t="s">
        <v>6</v>
      </c>
      <c r="B7" s="23"/>
      <c r="C7" s="24"/>
      <c r="D7" s="25"/>
      <c r="E7" s="13" t="e">
        <f t="shared" si="0"/>
        <v>#DIV/0!</v>
      </c>
      <c r="F7" s="10">
        <v>1.8</v>
      </c>
      <c r="G7" s="10">
        <v>0.65</v>
      </c>
      <c r="H7" s="6"/>
      <c r="I7" s="6"/>
      <c r="J7" s="6"/>
    </row>
    <row r="8" spans="1:11" ht="205.5" thickBot="1" x14ac:dyDescent="0.3">
      <c r="A8" s="15" t="s">
        <v>7</v>
      </c>
      <c r="B8" s="23"/>
      <c r="C8" s="24"/>
      <c r="D8" s="25"/>
      <c r="E8" s="13" t="e">
        <f t="shared" si="0"/>
        <v>#DIV/0!</v>
      </c>
      <c r="F8" s="10">
        <v>1.8</v>
      </c>
      <c r="G8" s="10">
        <v>0.65</v>
      </c>
      <c r="H8" s="6"/>
      <c r="I8" s="6"/>
      <c r="J8" s="6"/>
      <c r="K8" s="20"/>
    </row>
    <row r="9" spans="1:11" ht="48" thickBot="1" x14ac:dyDescent="0.3">
      <c r="A9" s="18" t="s">
        <v>12</v>
      </c>
      <c r="B9" s="26"/>
      <c r="C9" s="27"/>
      <c r="D9" s="28"/>
      <c r="E9" s="13" t="e">
        <f t="shared" si="0"/>
        <v>#DIV/0!</v>
      </c>
      <c r="F9" s="10">
        <v>1.8</v>
      </c>
      <c r="G9" s="10">
        <v>0.65</v>
      </c>
      <c r="H9" s="6"/>
      <c r="I9" s="6"/>
      <c r="J9" s="6"/>
    </row>
    <row r="10" spans="1:11" ht="28.5" customHeight="1" thickBot="1" x14ac:dyDescent="0.3">
      <c r="A10" s="2"/>
      <c r="B10" s="35" t="s">
        <v>8</v>
      </c>
      <c r="C10" s="36"/>
      <c r="D10" s="36"/>
      <c r="E10" s="13" t="e">
        <f>SUM(E4:E9)</f>
        <v>#DIV/0!</v>
      </c>
      <c r="F10" s="14"/>
      <c r="G10" s="14"/>
      <c r="H10" s="7"/>
      <c r="I10" s="7"/>
      <c r="J10" s="7"/>
      <c r="K10" s="7"/>
    </row>
  </sheetData>
  <mergeCells count="3">
    <mergeCell ref="B2:D2"/>
    <mergeCell ref="A1:G1"/>
    <mergeCell ref="B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Jazdzewska Katarzyna</dc:creator>
  <cp:lastModifiedBy>Malgorzata Hain</cp:lastModifiedBy>
  <cp:lastPrinted>2024-01-30T08:09:52Z</cp:lastPrinted>
  <dcterms:created xsi:type="dcterms:W3CDTF">2023-01-30T06:39:35Z</dcterms:created>
  <dcterms:modified xsi:type="dcterms:W3CDTF">2025-01-07T12:39:44Z</dcterms:modified>
</cp:coreProperties>
</file>